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"/>
  </bookViews>
  <sheets>
    <sheet name="сводная " sheetId="1" r:id="rId1"/>
    <sheet name="Распределение бюдже асегн" sheetId="2" r:id="rId2"/>
  </sheets>
  <definedNames/>
  <calcPr fullCalcOnLoad="1"/>
</workbook>
</file>

<file path=xl/sharedStrings.xml><?xml version="1.0" encoding="utf-8"?>
<sst xmlns="http://schemas.openxmlformats.org/spreadsheetml/2006/main" count="571" uniqueCount="132">
  <si>
    <t>Наименование</t>
  </si>
  <si>
    <t>Код функциональной классификации</t>
  </si>
  <si>
    <t>Сумма</t>
  </si>
  <si>
    <t>Раздел</t>
  </si>
  <si>
    <r>
      <t>По</t>
    </r>
    <r>
      <rPr>
        <b/>
        <vertAlign val="subscript"/>
        <sz val="7"/>
        <rFont val="Times New Roman"/>
        <family val="1"/>
      </rPr>
      <t>м</t>
    </r>
    <r>
      <rPr>
        <b/>
        <sz val="7"/>
        <rFont val="Times New Roman"/>
        <family val="1"/>
      </rPr>
      <t>раздел</t>
    </r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</si>
  <si>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</si>
  <si>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</si>
  <si>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</si>
  <si>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0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</si>
  <si>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</si>
  <si>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</si>
  <si>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</si>
  <si>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</si>
  <si>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</si>
  <si>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</si>
  <si>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</si>
  <si>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</si>
  <si>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</si>
  <si>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</si>
  <si>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</si>
  <si>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</si>
  <si>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</si>
  <si>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</si>
  <si>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</si>
  <si>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</si>
  <si>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</si>
  <si>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</si>
  <si>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</si>
  <si>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</si>
  <si>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</si>
  <si>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</si>
  <si>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Финансовое обеспечение выполнения функций государственными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</si>
  <si>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</si>
  <si>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</si>
  <si>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</si>
  <si>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</si>
  <si>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</si>
  <si>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</si>
  <si>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</si>
  <si>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</si>
  <si>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</si>
  <si>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</si>
  <si>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</si>
  <si>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</si>
  <si>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</si>
  <si>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</si>
  <si>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</si>
  <si>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t>99 0 35 00000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</si>
  <si>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</si>
  <si>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99 0 35 35102</t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</si>
  <si>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</si>
  <si>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</si>
  <si>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</si>
  <si>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</si>
  <si>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</si>
  <si>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</si>
  <si>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</si>
  <si>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</si>
  <si>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</si>
  <si>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</si>
  <si>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</si>
  <si>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</si>
  <si>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</si>
  <si>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</si>
  <si>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</si>
  <si>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</si>
  <si>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</rPr>
      <t>, в том числе:</t>
    </r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</si>
  <si>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</si>
  <si>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</si>
  <si>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</si>
  <si>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</si>
  <si>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99 0 89 44000</t>
  </si>
  <si>
    <t>05</t>
  </si>
  <si>
    <t>08</t>
  </si>
  <si>
    <t>13</t>
  </si>
  <si>
    <t>11</t>
  </si>
  <si>
    <t>09</t>
  </si>
  <si>
    <t>Приложение 1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</si>
  <si>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</si>
  <si>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</si>
  <si>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</si>
  <si>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</si>
  <si>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</si>
  <si>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</si>
  <si>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</si>
  <si>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r>
      <t xml:space="preserve">                                                                              бюджета поселения на 2016 год.       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</si>
  <si>
    <t>Ведомство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</si>
  <si>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</si>
  <si>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</si>
  <si>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06 0 02 00000</t>
  </si>
  <si>
    <t xml:space="preserve">Субвенции местным бюджетам для финансового обеспечения расходных обязательств </t>
  </si>
  <si>
    <t>06 0 02 75600</t>
  </si>
  <si>
    <t xml:space="preserve">Иные выплаты персоналу учреждения, за исключением фонда оплаты труда </t>
  </si>
  <si>
    <t>99 0 31 31502</t>
  </si>
  <si>
    <t>819-45,3</t>
  </si>
  <si>
    <t>114,1+34,5+45,0</t>
  </si>
  <si>
    <t>Субвенции местным бюджетам для финансового обеспечения расходных обязательств</t>
  </si>
  <si>
    <t>Осуществление мер социальной подержки граждан, работающих и проживающих в сельских населенных пунктах</t>
  </si>
  <si>
    <t xml:space="preserve">Осуществление мер социальной подержки граждан, работающих и проживающих в сельских населенных пунктах </t>
  </si>
  <si>
    <t>Иные выплаты персоналу учреждения, за исключением фонда оплаты труда</t>
  </si>
  <si>
    <t>99 0 04 09203</t>
  </si>
  <si>
    <t xml:space="preserve">Выполнение других обязательств муниципальных образований </t>
  </si>
  <si>
    <t>795 00 32 070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</si>
  <si>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</si>
  <si>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</si>
  <si>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</si>
  <si>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99 0 04 218001</t>
  </si>
  <si>
    <t>99 0 04 21801</t>
  </si>
  <si>
    <t xml:space="preserve">Национальная безопасность и правоохранительная деятельность </t>
  </si>
  <si>
    <t>79 5 00 32070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</si>
  <si>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</si>
  <si>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</si>
  <si>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</si>
  <si>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</si>
  <si>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УТВЕРЖДАЮ:</t>
  </si>
  <si>
    <t>Глава Кунашакского сельского поселения</t>
  </si>
  <si>
    <t>______________________А.М.Ибрагимов</t>
  </si>
  <si>
    <t>Кунашакского сельского поселения на 2016 год</t>
  </si>
  <si>
    <t>(тыс.руб.)</t>
  </si>
  <si>
    <t>подраздел</t>
  </si>
  <si>
    <t>целевая статья</t>
  </si>
  <si>
    <t>Администрация сельского поселения</t>
  </si>
  <si>
    <t>Функционирование высшего должностного лица субъекта Российской Федерации и органа местного самоуправления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</si>
  <si>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</si>
  <si>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осударственной власти субъектов Российской Федерации, местных администраций</t>
  </si>
  <si>
    <t>Дорожное хозяйство(дорожные фонды)</t>
  </si>
  <si>
    <t>Мероприятия в области коммунального хозяйства</t>
  </si>
  <si>
    <t>Социальная политика</t>
  </si>
  <si>
    <t>99 0 06 49101</t>
  </si>
  <si>
    <t>Культура, в том числе:</t>
  </si>
  <si>
    <t xml:space="preserve">Сводная бюджетная роспись расходов бюджета </t>
  </si>
  <si>
    <t>27.04.2016г.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</si>
</sst>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00000"/>
    <numFmt numFmtId="186" formatCode="#,##0.00_ ;\-#,##0.00\ "/>
    <numFmt numFmtId="187" formatCode="[$-FC19]d\ mmmm\ yyyy\ &quot;г.&quot;"/>
  </numFmts>
  <fonts count="66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0"/>
    </font>
    <font>
      <b/>
      <vertAlign val="subscript"/>
      <sz val="7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2" fontId="16" fillId="33" borderId="10" xfId="0" applyNumberFormat="1" applyFont="1" applyFill="1" applyBorder="1" applyAlignment="1">
      <alignment horizontal="center" vertical="top" wrapText="1"/>
    </xf>
    <xf numFmtId="2" fontId="17" fillId="33" borderId="10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>
      <alignment horizontal="center" vertical="top" wrapText="1"/>
    </xf>
    <xf numFmtId="2" fontId="19" fillId="33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2" fontId="60" fillId="33" borderId="10" xfId="0" applyNumberFormat="1" applyFont="1" applyFill="1" applyBorder="1" applyAlignment="1" applyProtection="1">
      <alignment horizontal="center" vertical="top" wrapText="1"/>
      <protection/>
    </xf>
    <xf numFmtId="2" fontId="61" fillId="33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0" fontId="61" fillId="36" borderId="10" xfId="0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" fontId="6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2" fontId="2" fillId="34" borderId="0" xfId="0" applyNumberFormat="1" applyFont="1" applyFill="1" applyBorder="1" applyAlignment="1">
      <alignment horizontal="center" vertical="top" wrapText="1"/>
    </xf>
    <xf numFmtId="2" fontId="10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49" fontId="8" fillId="36" borderId="10" xfId="0" applyNumberFormat="1" applyFont="1" applyFill="1" applyBorder="1" applyAlignment="1">
      <alignment horizontal="center" vertical="top" wrapText="1"/>
    </xf>
    <xf numFmtId="2" fontId="6" fillId="36" borderId="10" xfId="0" applyNumberFormat="1" applyFont="1" applyFill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2" fontId="61" fillId="35" borderId="10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14" fillId="36" borderId="10" xfId="0" applyFont="1" applyFill="1" applyBorder="1" applyAlignment="1">
      <alignment vertical="top" wrapText="1"/>
    </xf>
    <xf numFmtId="0" fontId="20" fillId="36" borderId="10" xfId="0" applyFont="1" applyFill="1" applyBorder="1" applyAlignment="1">
      <alignment horizontal="center" vertical="top" wrapText="1"/>
    </xf>
    <xf numFmtId="49" fontId="20" fillId="36" borderId="10" xfId="0" applyNumberFormat="1" applyFont="1" applyFill="1" applyBorder="1" applyAlignment="1">
      <alignment horizontal="center" vertical="top" wrapText="1"/>
    </xf>
    <xf numFmtId="0" fontId="20" fillId="36" borderId="10" xfId="0" applyFont="1" applyFill="1" applyBorder="1" applyAlignment="1">
      <alignment vertical="top" wrapText="1"/>
    </xf>
    <xf numFmtId="2" fontId="20" fillId="36" borderId="10" xfId="0" applyNumberFormat="1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2" fontId="20" fillId="34" borderId="10" xfId="0" applyNumberFormat="1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top" wrapText="1"/>
    </xf>
    <xf numFmtId="2" fontId="63" fillId="34" borderId="10" xfId="0" applyNumberFormat="1" applyFont="1" applyFill="1" applyBorder="1" applyAlignment="1">
      <alignment horizontal="center" vertical="top" wrapText="1"/>
    </xf>
    <xf numFmtId="3" fontId="20" fillId="34" borderId="10" xfId="0" applyNumberFormat="1" applyFont="1" applyFill="1" applyBorder="1" applyAlignment="1">
      <alignment horizontal="center" vertical="top" wrapText="1"/>
    </xf>
    <xf numFmtId="0" fontId="62" fillId="36" borderId="10" xfId="0" applyFont="1" applyFill="1" applyBorder="1" applyAlignment="1">
      <alignment vertical="center" wrapText="1"/>
    </xf>
    <xf numFmtId="0" fontId="62" fillId="36" borderId="10" xfId="0" applyFont="1" applyFill="1" applyBorder="1" applyAlignment="1">
      <alignment horizontal="center" vertical="center" wrapText="1"/>
    </xf>
    <xf numFmtId="49" fontId="62" fillId="36" borderId="10" xfId="0" applyNumberFormat="1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2" fontId="63" fillId="36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horizontal="center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2" fontId="62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2" fontId="62" fillId="36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65" fillId="36" borderId="10" xfId="0" applyFont="1" applyFill="1" applyBorder="1" applyAlignment="1">
      <alignment vertical="center" wrapText="1"/>
    </xf>
    <xf numFmtId="0" fontId="65" fillId="36" borderId="10" xfId="0" applyFont="1" applyFill="1" applyBorder="1" applyAlignment="1">
      <alignment horizontal="center" vertical="center" wrapText="1"/>
    </xf>
    <xf numFmtId="49" fontId="65" fillId="36" borderId="10" xfId="0" applyNumberFormat="1" applyFont="1" applyFill="1" applyBorder="1" applyAlignment="1">
      <alignment horizontal="center" vertical="center" wrapText="1"/>
    </xf>
    <xf numFmtId="49" fontId="64" fillId="36" borderId="10" xfId="0" applyNumberFormat="1" applyFont="1" applyFill="1" applyBorder="1" applyAlignment="1">
      <alignment horizontal="center" vertical="center" wrapText="1"/>
    </xf>
    <xf numFmtId="2" fontId="65" fillId="36" borderId="10" xfId="0" applyNumberFormat="1" applyFont="1" applyFill="1" applyBorder="1" applyAlignment="1">
      <alignment horizontal="center" vertical="center" wrapText="1"/>
    </xf>
    <xf numFmtId="2" fontId="63" fillId="34" borderId="10" xfId="0" applyNumberFormat="1" applyFont="1" applyFill="1" applyBorder="1" applyAlignment="1" applyProtection="1">
      <alignment horizontal="center" vertical="top" wrapText="1"/>
      <protection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textRotation="90" wrapText="1"/>
    </xf>
    <xf numFmtId="0" fontId="65" fillId="36" borderId="10" xfId="0" applyFont="1" applyFill="1" applyBorder="1" applyAlignment="1">
      <alignment/>
    </xf>
    <xf numFmtId="2" fontId="20" fillId="36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5" fillId="0" borderId="0" xfId="0" applyFont="1" applyAlignment="1">
      <alignment horizont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6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9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9.7109375" style="0" bestFit="1" customWidth="1"/>
    <col min="3" max="3" width="3.7109375" style="0" bestFit="1" customWidth="1"/>
    <col min="4" max="4" width="6.57421875" style="0" bestFit="1" customWidth="1"/>
    <col min="5" max="5" width="17.00390625" style="0" customWidth="1"/>
    <col min="6" max="6" width="11.28125" style="0" customWidth="1"/>
  </cols>
  <sheetData>
    <row r="1" spans="1:6" ht="13.5">
      <c r="A1" s="58"/>
      <c r="B1" s="58"/>
      <c r="C1" s="58"/>
      <c r="D1" s="103" t="s">
        <v>114</v>
      </c>
      <c r="E1" s="103"/>
      <c r="F1" s="103"/>
    </row>
    <row r="2" spans="1:6" ht="13.5">
      <c r="A2" s="58"/>
      <c r="B2" s="103" t="s">
        <v>115</v>
      </c>
      <c r="C2" s="103"/>
      <c r="D2" s="103"/>
      <c r="E2" s="103"/>
      <c r="F2" s="103"/>
    </row>
    <row r="3" spans="1:6" ht="13.5">
      <c r="A3" s="58"/>
      <c r="B3" s="103" t="s">
        <v>116</v>
      </c>
      <c r="C3" s="103"/>
      <c r="D3" s="103"/>
      <c r="E3" s="103"/>
      <c r="F3" s="103"/>
    </row>
    <row r="4" spans="1:6" ht="13.5">
      <c r="A4" s="58"/>
      <c r="B4" s="58"/>
      <c r="C4" s="58"/>
      <c r="D4" s="59"/>
      <c r="E4" s="103" t="s">
        <v>131</v>
      </c>
      <c r="F4" s="103"/>
    </row>
    <row r="5" spans="1:6" ht="13.5">
      <c r="A5" s="104" t="s">
        <v>130</v>
      </c>
      <c r="B5" s="104"/>
      <c r="C5" s="104"/>
      <c r="D5" s="104"/>
      <c r="E5" s="104"/>
      <c r="F5" s="104"/>
    </row>
    <row r="6" spans="1:6" ht="13.5">
      <c r="A6" s="104" t="s">
        <v>117</v>
      </c>
      <c r="B6" s="104"/>
      <c r="C6" s="104"/>
      <c r="D6" s="104"/>
      <c r="E6" s="104"/>
      <c r="F6" s="104"/>
    </row>
    <row r="7" spans="1:6" ht="13.5">
      <c r="A7" s="58"/>
      <c r="B7" s="58"/>
      <c r="C7" s="58"/>
      <c r="D7" s="58"/>
      <c r="E7" s="58"/>
      <c r="F7" s="58" t="s">
        <v>118</v>
      </c>
    </row>
    <row r="8" spans="1:6" ht="42">
      <c r="A8" s="99" t="s">
        <v>0</v>
      </c>
      <c r="B8" s="100" t="s">
        <v>86</v>
      </c>
      <c r="C8" s="100" t="s">
        <v>3</v>
      </c>
      <c r="D8" s="100" t="s">
        <v>119</v>
      </c>
      <c r="E8" s="100" t="s">
        <v>120</v>
      </c>
      <c r="F8" s="99" t="s">
        <v>2</v>
      </c>
    </row>
    <row r="9" spans="1:6" ht="15">
      <c r="A9" s="101" t="s">
        <v>121</v>
      </c>
      <c r="B9" s="75">
        <v>775</v>
      </c>
      <c r="C9" s="96"/>
      <c r="D9" s="96"/>
      <c r="E9" s="77"/>
      <c r="F9" s="89">
        <f>F10+F15+F19+F26+F30+F36+F42+F47+F57+F62</f>
        <v>14327.800000000001</v>
      </c>
    </row>
    <row r="10" spans="1:8" ht="41.25">
      <c r="A10" s="74" t="s">
        <v>122</v>
      </c>
      <c r="B10" s="75">
        <v>775</v>
      </c>
      <c r="C10" s="76" t="s">
        <v>32</v>
      </c>
      <c r="D10" s="76" t="s">
        <v>34</v>
      </c>
      <c r="E10" s="77"/>
      <c r="F10" s="102">
        <f>F11</f>
        <v>629.5</v>
      </c>
      <c r="H10" t="s">
        <v>88</v>
      </c>
    </row>
    <row r="11" spans="1:6" ht="13.5">
      <c r="A11" s="79" t="s">
        <v>10</v>
      </c>
      <c r="B11" s="80">
        <v>775</v>
      </c>
      <c r="C11" s="81" t="s">
        <v>32</v>
      </c>
      <c r="D11" s="81" t="s">
        <v>34</v>
      </c>
      <c r="E11" s="80" t="s">
        <v>11</v>
      </c>
      <c r="F11" s="90">
        <v>629.5</v>
      </c>
    </row>
    <row r="12" spans="1:6" ht="13.5">
      <c r="A12" s="79" t="s">
        <v>12</v>
      </c>
      <c r="B12" s="80">
        <v>775</v>
      </c>
      <c r="C12" s="81" t="s">
        <v>32</v>
      </c>
      <c r="D12" s="81" t="s">
        <v>34</v>
      </c>
      <c r="E12" s="80" t="s">
        <v>13</v>
      </c>
      <c r="F12" s="82">
        <f>F10</f>
        <v>629.5</v>
      </c>
    </row>
    <row r="13" spans="1:6" ht="13.5">
      <c r="A13" s="79" t="s">
        <v>14</v>
      </c>
      <c r="B13" s="80">
        <v>775</v>
      </c>
      <c r="C13" s="81" t="s">
        <v>32</v>
      </c>
      <c r="D13" s="81" t="s">
        <v>34</v>
      </c>
      <c r="E13" s="80" t="s">
        <v>15</v>
      </c>
      <c r="F13" s="82">
        <f>F10</f>
        <v>629.5</v>
      </c>
    </row>
    <row r="14" spans="1:6" ht="27">
      <c r="A14" s="79" t="s">
        <v>123</v>
      </c>
      <c r="B14" s="80">
        <v>775</v>
      </c>
      <c r="C14" s="81" t="s">
        <v>32</v>
      </c>
      <c r="D14" s="81" t="s">
        <v>34</v>
      </c>
      <c r="E14" s="80" t="s">
        <v>15</v>
      </c>
      <c r="F14" s="82">
        <f>F10</f>
        <v>629.5</v>
      </c>
    </row>
    <row r="15" spans="1:6" ht="69">
      <c r="A15" s="74" t="s">
        <v>17</v>
      </c>
      <c r="B15" s="75">
        <v>775</v>
      </c>
      <c r="C15" s="76" t="s">
        <v>32</v>
      </c>
      <c r="D15" s="76" t="s">
        <v>35</v>
      </c>
      <c r="E15" s="77"/>
      <c r="F15" s="89">
        <f>F16</f>
        <v>247</v>
      </c>
    </row>
    <row r="16" spans="1:6" ht="13.5">
      <c r="A16" s="79" t="s">
        <v>12</v>
      </c>
      <c r="B16" s="80">
        <v>775</v>
      </c>
      <c r="C16" s="81" t="s">
        <v>32</v>
      </c>
      <c r="D16" s="81" t="s">
        <v>35</v>
      </c>
      <c r="E16" s="80" t="s">
        <v>13</v>
      </c>
      <c r="F16" s="90">
        <v>247</v>
      </c>
    </row>
    <row r="17" spans="1:6" ht="27">
      <c r="A17" s="79" t="s">
        <v>18</v>
      </c>
      <c r="B17" s="80">
        <v>775</v>
      </c>
      <c r="C17" s="81" t="s">
        <v>32</v>
      </c>
      <c r="D17" s="81" t="s">
        <v>35</v>
      </c>
      <c r="E17" s="80" t="s">
        <v>19</v>
      </c>
      <c r="F17" s="82">
        <f>F16</f>
        <v>247</v>
      </c>
    </row>
    <row r="18" spans="1:6" ht="27">
      <c r="A18" s="79" t="s">
        <v>123</v>
      </c>
      <c r="B18" s="80">
        <v>775</v>
      </c>
      <c r="C18" s="81" t="s">
        <v>32</v>
      </c>
      <c r="D18" s="81" t="s">
        <v>35</v>
      </c>
      <c r="E18" s="80" t="s">
        <v>19</v>
      </c>
      <c r="F18" s="82">
        <f>F16</f>
        <v>247</v>
      </c>
    </row>
    <row r="19" spans="1:6" ht="69">
      <c r="A19" s="74" t="s">
        <v>124</v>
      </c>
      <c r="B19" s="75">
        <v>775</v>
      </c>
      <c r="C19" s="76" t="s">
        <v>32</v>
      </c>
      <c r="D19" s="76" t="s">
        <v>36</v>
      </c>
      <c r="E19" s="77"/>
      <c r="F19" s="89">
        <f>F22+F25+F23</f>
        <v>2855.26</v>
      </c>
    </row>
    <row r="20" spans="1:6" ht="13.5">
      <c r="A20" s="79" t="s">
        <v>12</v>
      </c>
      <c r="B20" s="80">
        <v>775</v>
      </c>
      <c r="C20" s="81" t="s">
        <v>32</v>
      </c>
      <c r="D20" s="81" t="s">
        <v>36</v>
      </c>
      <c r="E20" s="80" t="s">
        <v>13</v>
      </c>
      <c r="F20" s="82">
        <f>F22</f>
        <v>1794.26</v>
      </c>
    </row>
    <row r="21" spans="1:6" ht="27">
      <c r="A21" s="79" t="s">
        <v>18</v>
      </c>
      <c r="B21" s="80">
        <v>775</v>
      </c>
      <c r="C21" s="81" t="s">
        <v>32</v>
      </c>
      <c r="D21" s="81" t="s">
        <v>36</v>
      </c>
      <c r="E21" s="80" t="s">
        <v>19</v>
      </c>
      <c r="F21" s="82">
        <f>F22</f>
        <v>1794.26</v>
      </c>
    </row>
    <row r="22" spans="1:6" ht="27">
      <c r="A22" s="79" t="s">
        <v>123</v>
      </c>
      <c r="B22" s="80">
        <v>775</v>
      </c>
      <c r="C22" s="81" t="s">
        <v>32</v>
      </c>
      <c r="D22" s="81" t="s">
        <v>36</v>
      </c>
      <c r="E22" s="80" t="s">
        <v>19</v>
      </c>
      <c r="F22" s="90">
        <v>1794.26</v>
      </c>
    </row>
    <row r="23" spans="1:6" ht="27">
      <c r="A23" s="62" t="s">
        <v>20</v>
      </c>
      <c r="B23" s="87">
        <v>775</v>
      </c>
      <c r="C23" s="88" t="s">
        <v>32</v>
      </c>
      <c r="D23" s="88" t="s">
        <v>36</v>
      </c>
      <c r="E23" s="87" t="s">
        <v>19</v>
      </c>
      <c r="F23" s="90">
        <v>819</v>
      </c>
    </row>
    <row r="24" spans="1:6" ht="27">
      <c r="A24" s="60" t="s">
        <v>22</v>
      </c>
      <c r="B24" s="80">
        <v>775</v>
      </c>
      <c r="C24" s="81" t="s">
        <v>32</v>
      </c>
      <c r="D24" s="81" t="s">
        <v>36</v>
      </c>
      <c r="E24" s="80" t="s">
        <v>23</v>
      </c>
      <c r="F24" s="82">
        <f>F25</f>
        <v>242</v>
      </c>
    </row>
    <row r="25" spans="1:6" ht="13.5">
      <c r="A25" s="60" t="s">
        <v>24</v>
      </c>
      <c r="B25" s="80">
        <v>775</v>
      </c>
      <c r="C25" s="81" t="s">
        <v>32</v>
      </c>
      <c r="D25" s="81" t="s">
        <v>36</v>
      </c>
      <c r="E25" s="80" t="s">
        <v>25</v>
      </c>
      <c r="F25" s="90">
        <v>242</v>
      </c>
    </row>
    <row r="26" spans="1:6" ht="54.75">
      <c r="A26" s="74" t="s">
        <v>26</v>
      </c>
      <c r="B26" s="75">
        <v>775</v>
      </c>
      <c r="C26" s="76" t="s">
        <v>32</v>
      </c>
      <c r="D26" s="76" t="s">
        <v>37</v>
      </c>
      <c r="E26" s="77"/>
      <c r="F26" s="89">
        <f>F29</f>
        <v>324.2</v>
      </c>
    </row>
    <row r="27" spans="1:6" ht="13.5">
      <c r="A27" s="79" t="s">
        <v>12</v>
      </c>
      <c r="B27" s="80">
        <v>775</v>
      </c>
      <c r="C27" s="81" t="s">
        <v>32</v>
      </c>
      <c r="D27" s="81" t="s">
        <v>37</v>
      </c>
      <c r="E27" s="80" t="s">
        <v>13</v>
      </c>
      <c r="F27" s="82">
        <f>F29</f>
        <v>324.2</v>
      </c>
    </row>
    <row r="28" spans="1:6" ht="27">
      <c r="A28" s="79" t="s">
        <v>18</v>
      </c>
      <c r="B28" s="80">
        <v>775</v>
      </c>
      <c r="C28" s="81" t="s">
        <v>32</v>
      </c>
      <c r="D28" s="81" t="s">
        <v>37</v>
      </c>
      <c r="E28" s="80" t="s">
        <v>19</v>
      </c>
      <c r="F28" s="82">
        <f>F29</f>
        <v>324.2</v>
      </c>
    </row>
    <row r="29" spans="1:6" ht="27">
      <c r="A29" s="79" t="s">
        <v>123</v>
      </c>
      <c r="B29" s="80">
        <v>775</v>
      </c>
      <c r="C29" s="81" t="s">
        <v>32</v>
      </c>
      <c r="D29" s="81" t="s">
        <v>37</v>
      </c>
      <c r="E29" s="80" t="s">
        <v>19</v>
      </c>
      <c r="F29" s="90">
        <v>324.2</v>
      </c>
    </row>
    <row r="30" spans="1:6" ht="13.5">
      <c r="A30" s="63" t="s">
        <v>30</v>
      </c>
      <c r="B30" s="64">
        <v>775</v>
      </c>
      <c r="C30" s="65" t="s">
        <v>32</v>
      </c>
      <c r="D30" s="65" t="s">
        <v>74</v>
      </c>
      <c r="E30" s="66"/>
      <c r="F30" s="67">
        <f>F34+F35</f>
        <v>0</v>
      </c>
    </row>
    <row r="31" spans="1:6" ht="13.5">
      <c r="A31" s="60" t="s">
        <v>12</v>
      </c>
      <c r="B31" s="68">
        <v>775</v>
      </c>
      <c r="C31" s="69" t="s">
        <v>32</v>
      </c>
      <c r="D31" s="69" t="s">
        <v>74</v>
      </c>
      <c r="E31" s="68" t="s">
        <v>13</v>
      </c>
      <c r="F31" s="70">
        <f>F34</f>
        <v>0</v>
      </c>
    </row>
    <row r="32" spans="1:6" ht="27">
      <c r="A32" s="60" t="s">
        <v>18</v>
      </c>
      <c r="B32" s="68">
        <v>775</v>
      </c>
      <c r="C32" s="69" t="s">
        <v>32</v>
      </c>
      <c r="D32" s="69" t="s">
        <v>74</v>
      </c>
      <c r="E32" s="68" t="s">
        <v>19</v>
      </c>
      <c r="F32" s="70">
        <f>F34</f>
        <v>0</v>
      </c>
    </row>
    <row r="33" spans="1:6" ht="27">
      <c r="A33" s="60" t="s">
        <v>38</v>
      </c>
      <c r="B33" s="68">
        <v>775</v>
      </c>
      <c r="C33" s="69" t="s">
        <v>32</v>
      </c>
      <c r="D33" s="69">
        <v>13</v>
      </c>
      <c r="E33" s="71" t="s">
        <v>19</v>
      </c>
      <c r="F33" s="70">
        <f>F34</f>
        <v>0</v>
      </c>
    </row>
    <row r="34" spans="1:6" ht="13.5">
      <c r="A34" s="60" t="s">
        <v>24</v>
      </c>
      <c r="B34" s="68">
        <v>775</v>
      </c>
      <c r="C34" s="69" t="s">
        <v>32</v>
      </c>
      <c r="D34" s="69" t="s">
        <v>74</v>
      </c>
      <c r="E34" s="71" t="s">
        <v>19</v>
      </c>
      <c r="F34" s="72">
        <v>0</v>
      </c>
    </row>
    <row r="35" spans="1:6" ht="27">
      <c r="A35" s="60" t="s">
        <v>101</v>
      </c>
      <c r="B35" s="68">
        <v>775</v>
      </c>
      <c r="C35" s="69" t="s">
        <v>32</v>
      </c>
      <c r="D35" s="69" t="s">
        <v>74</v>
      </c>
      <c r="E35" s="71" t="s">
        <v>100</v>
      </c>
      <c r="F35" s="72">
        <v>0</v>
      </c>
    </row>
    <row r="36" spans="1:6" ht="27">
      <c r="A36" s="63" t="s">
        <v>108</v>
      </c>
      <c r="B36" s="64">
        <v>775</v>
      </c>
      <c r="C36" s="65" t="s">
        <v>35</v>
      </c>
      <c r="D36" s="65" t="s">
        <v>76</v>
      </c>
      <c r="E36" s="66"/>
      <c r="F36" s="67">
        <f>F39+F41</f>
        <v>221.2</v>
      </c>
    </row>
    <row r="37" spans="1:6" ht="41.25">
      <c r="A37" s="60" t="s">
        <v>103</v>
      </c>
      <c r="B37" s="68">
        <v>775</v>
      </c>
      <c r="C37" s="69" t="s">
        <v>35</v>
      </c>
      <c r="D37" s="69" t="s">
        <v>76</v>
      </c>
      <c r="E37" s="73" t="s">
        <v>109</v>
      </c>
      <c r="F37" s="70">
        <f>F39</f>
        <v>221.2</v>
      </c>
    </row>
    <row r="38" spans="1:6" ht="54.75">
      <c r="A38" s="60" t="s">
        <v>104</v>
      </c>
      <c r="B38" s="68">
        <v>775</v>
      </c>
      <c r="C38" s="69" t="s">
        <v>35</v>
      </c>
      <c r="D38" s="69" t="s">
        <v>76</v>
      </c>
      <c r="E38" s="68" t="s">
        <v>109</v>
      </c>
      <c r="F38" s="70">
        <f>F39</f>
        <v>221.2</v>
      </c>
    </row>
    <row r="39" spans="1:6" ht="27">
      <c r="A39" s="62" t="s">
        <v>20</v>
      </c>
      <c r="B39" s="68">
        <v>775</v>
      </c>
      <c r="C39" s="69" t="s">
        <v>35</v>
      </c>
      <c r="D39" s="69" t="s">
        <v>76</v>
      </c>
      <c r="E39" s="71" t="s">
        <v>102</v>
      </c>
      <c r="F39" s="72">
        <v>221.2</v>
      </c>
    </row>
    <row r="40" spans="1:6" ht="41.25">
      <c r="A40" s="62" t="s">
        <v>105</v>
      </c>
      <c r="B40" s="68">
        <v>775</v>
      </c>
      <c r="C40" s="69" t="s">
        <v>35</v>
      </c>
      <c r="D40" s="69" t="s">
        <v>76</v>
      </c>
      <c r="E40" s="71" t="s">
        <v>107</v>
      </c>
      <c r="F40" s="70">
        <f>F41</f>
        <v>0</v>
      </c>
    </row>
    <row r="41" spans="1:6" ht="27">
      <c r="A41" s="62" t="s">
        <v>20</v>
      </c>
      <c r="B41" s="68">
        <v>775</v>
      </c>
      <c r="C41" s="69" t="s">
        <v>35</v>
      </c>
      <c r="D41" s="69" t="s">
        <v>76</v>
      </c>
      <c r="E41" s="71" t="s">
        <v>106</v>
      </c>
      <c r="F41" s="72">
        <v>0</v>
      </c>
    </row>
    <row r="42" spans="1:6" ht="15">
      <c r="A42" s="74" t="s">
        <v>125</v>
      </c>
      <c r="B42" s="75">
        <v>775</v>
      </c>
      <c r="C42" s="76" t="s">
        <v>36</v>
      </c>
      <c r="D42" s="76" t="s">
        <v>76</v>
      </c>
      <c r="E42" s="77"/>
      <c r="F42" s="78">
        <v>4206.1</v>
      </c>
    </row>
    <row r="43" spans="1:6" ht="13.5">
      <c r="A43" s="79" t="s">
        <v>10</v>
      </c>
      <c r="B43" s="80">
        <v>775</v>
      </c>
      <c r="C43" s="81" t="s">
        <v>36</v>
      </c>
      <c r="D43" s="81" t="s">
        <v>76</v>
      </c>
      <c r="E43" s="80" t="s">
        <v>40</v>
      </c>
      <c r="F43" s="82">
        <f>F42</f>
        <v>4206.1</v>
      </c>
    </row>
    <row r="44" spans="1:6" ht="13.5">
      <c r="A44" s="83" t="s">
        <v>41</v>
      </c>
      <c r="B44" s="84">
        <v>775</v>
      </c>
      <c r="C44" s="85" t="s">
        <v>36</v>
      </c>
      <c r="D44" s="85" t="s">
        <v>76</v>
      </c>
      <c r="E44" s="84" t="s">
        <v>44</v>
      </c>
      <c r="F44" s="86">
        <f>F42</f>
        <v>4206.1</v>
      </c>
    </row>
    <row r="45" spans="1:6" ht="12.75">
      <c r="A45" s="105" t="s">
        <v>43</v>
      </c>
      <c r="B45" s="106">
        <v>775</v>
      </c>
      <c r="C45" s="107" t="s">
        <v>36</v>
      </c>
      <c r="D45" s="107" t="s">
        <v>76</v>
      </c>
      <c r="E45" s="106" t="s">
        <v>44</v>
      </c>
      <c r="F45" s="108">
        <f>F42</f>
        <v>4206.1</v>
      </c>
    </row>
    <row r="46" spans="1:6" ht="12.75">
      <c r="A46" s="105"/>
      <c r="B46" s="106"/>
      <c r="C46" s="107"/>
      <c r="D46" s="107"/>
      <c r="E46" s="106"/>
      <c r="F46" s="109"/>
    </row>
    <row r="47" spans="1:6" ht="15">
      <c r="A47" s="74" t="s">
        <v>45</v>
      </c>
      <c r="B47" s="75">
        <v>775</v>
      </c>
      <c r="C47" s="76" t="s">
        <v>72</v>
      </c>
      <c r="D47" s="76" t="s">
        <v>33</v>
      </c>
      <c r="E47" s="77"/>
      <c r="F47" s="89">
        <f>F50+F51+F56</f>
        <v>4495.5</v>
      </c>
    </row>
    <row r="48" spans="1:6" ht="13.5">
      <c r="A48" s="79" t="s">
        <v>10</v>
      </c>
      <c r="B48" s="80">
        <v>775</v>
      </c>
      <c r="C48" s="81" t="s">
        <v>72</v>
      </c>
      <c r="D48" s="81" t="s">
        <v>34</v>
      </c>
      <c r="E48" s="80" t="s">
        <v>11</v>
      </c>
      <c r="F48" s="82">
        <f>F50</f>
        <v>127.1</v>
      </c>
    </row>
    <row r="49" spans="1:6" ht="13.5">
      <c r="A49" s="79" t="s">
        <v>46</v>
      </c>
      <c r="B49" s="80">
        <v>775</v>
      </c>
      <c r="C49" s="81" t="s">
        <v>72</v>
      </c>
      <c r="D49" s="81" t="s">
        <v>34</v>
      </c>
      <c r="E49" s="80" t="s">
        <v>47</v>
      </c>
      <c r="F49" s="82">
        <f>F50</f>
        <v>127.1</v>
      </c>
    </row>
    <row r="50" spans="1:6" ht="27">
      <c r="A50" s="79" t="s">
        <v>126</v>
      </c>
      <c r="B50" s="80">
        <v>775</v>
      </c>
      <c r="C50" s="81" t="s">
        <v>72</v>
      </c>
      <c r="D50" s="81" t="s">
        <v>34</v>
      </c>
      <c r="E50" s="80" t="s">
        <v>49</v>
      </c>
      <c r="F50" s="90">
        <v>127.1</v>
      </c>
    </row>
    <row r="51" spans="1:6" ht="13.5">
      <c r="A51" s="79" t="s">
        <v>10</v>
      </c>
      <c r="B51" s="80">
        <v>775</v>
      </c>
      <c r="C51" s="81" t="s">
        <v>72</v>
      </c>
      <c r="D51" s="81" t="s">
        <v>35</v>
      </c>
      <c r="E51" s="80" t="s">
        <v>11</v>
      </c>
      <c r="F51" s="82">
        <f>F53+F54+F55</f>
        <v>3795.3999999999996</v>
      </c>
    </row>
    <row r="52" spans="1:6" ht="13.5">
      <c r="A52" s="79" t="s">
        <v>50</v>
      </c>
      <c r="B52" s="80">
        <v>775</v>
      </c>
      <c r="C52" s="81" t="s">
        <v>72</v>
      </c>
      <c r="D52" s="81" t="s">
        <v>35</v>
      </c>
      <c r="E52" s="80" t="s">
        <v>51</v>
      </c>
      <c r="F52" s="82">
        <f>F51</f>
        <v>3795.3999999999996</v>
      </c>
    </row>
    <row r="53" spans="1:6" ht="13.5">
      <c r="A53" s="79" t="s">
        <v>52</v>
      </c>
      <c r="B53" s="80">
        <v>775</v>
      </c>
      <c r="C53" s="81" t="s">
        <v>72</v>
      </c>
      <c r="D53" s="81" t="s">
        <v>35</v>
      </c>
      <c r="E53" s="80" t="s">
        <v>53</v>
      </c>
      <c r="F53" s="90">
        <v>2753.1</v>
      </c>
    </row>
    <row r="54" spans="1:6" ht="27">
      <c r="A54" s="79" t="s">
        <v>54</v>
      </c>
      <c r="B54" s="80">
        <v>775</v>
      </c>
      <c r="C54" s="81" t="s">
        <v>72</v>
      </c>
      <c r="D54" s="81" t="s">
        <v>35</v>
      </c>
      <c r="E54" s="80" t="s">
        <v>55</v>
      </c>
      <c r="F54" s="90">
        <v>657.1</v>
      </c>
    </row>
    <row r="55" spans="1:6" ht="13.5">
      <c r="A55" s="79" t="s">
        <v>56</v>
      </c>
      <c r="B55" s="80">
        <v>775</v>
      </c>
      <c r="C55" s="81" t="s">
        <v>72</v>
      </c>
      <c r="D55" s="81" t="s">
        <v>35</v>
      </c>
      <c r="E55" s="80" t="s">
        <v>57</v>
      </c>
      <c r="F55" s="90">
        <v>385.2</v>
      </c>
    </row>
    <row r="56" spans="1:6" ht="41.25">
      <c r="A56" s="60" t="s">
        <v>113</v>
      </c>
      <c r="B56" s="68">
        <v>775</v>
      </c>
      <c r="C56" s="91" t="s">
        <v>72</v>
      </c>
      <c r="D56" s="91" t="s">
        <v>72</v>
      </c>
      <c r="E56" s="61" t="s">
        <v>110</v>
      </c>
      <c r="F56" s="72">
        <v>573</v>
      </c>
    </row>
    <row r="57" spans="1:6" ht="15">
      <c r="A57" s="74" t="s">
        <v>127</v>
      </c>
      <c r="B57" s="75">
        <v>775</v>
      </c>
      <c r="C57" s="76">
        <v>10</v>
      </c>
      <c r="D57" s="76" t="s">
        <v>33</v>
      </c>
      <c r="E57" s="77"/>
      <c r="F57" s="89">
        <f>F61</f>
        <v>10.7</v>
      </c>
    </row>
    <row r="58" spans="1:6" ht="15">
      <c r="A58" s="79" t="s">
        <v>58</v>
      </c>
      <c r="B58" s="80">
        <v>775</v>
      </c>
      <c r="C58" s="81">
        <v>10</v>
      </c>
      <c r="D58" s="81" t="s">
        <v>35</v>
      </c>
      <c r="E58" s="92"/>
      <c r="F58" s="82">
        <f>F61</f>
        <v>10.7</v>
      </c>
    </row>
    <row r="59" spans="1:6" ht="13.5">
      <c r="A59" s="79" t="s">
        <v>10</v>
      </c>
      <c r="B59" s="80">
        <v>775</v>
      </c>
      <c r="C59" s="81">
        <v>10</v>
      </c>
      <c r="D59" s="81" t="s">
        <v>35</v>
      </c>
      <c r="E59" s="80" t="s">
        <v>11</v>
      </c>
      <c r="F59" s="82">
        <f>F61</f>
        <v>10.7</v>
      </c>
    </row>
    <row r="60" spans="1:6" ht="27">
      <c r="A60" s="79" t="s">
        <v>61</v>
      </c>
      <c r="B60" s="80">
        <v>775</v>
      </c>
      <c r="C60" s="81">
        <v>10</v>
      </c>
      <c r="D60" s="81" t="s">
        <v>35</v>
      </c>
      <c r="E60" s="80" t="s">
        <v>62</v>
      </c>
      <c r="F60" s="82">
        <f>F61</f>
        <v>10.7</v>
      </c>
    </row>
    <row r="61" spans="1:6" ht="41.25">
      <c r="A61" s="79" t="s">
        <v>63</v>
      </c>
      <c r="B61" s="80">
        <v>775</v>
      </c>
      <c r="C61" s="81">
        <v>10</v>
      </c>
      <c r="D61" s="81" t="s">
        <v>35</v>
      </c>
      <c r="E61" s="80" t="s">
        <v>128</v>
      </c>
      <c r="F61" s="90">
        <v>10.7</v>
      </c>
    </row>
    <row r="62" spans="1:6" ht="15">
      <c r="A62" s="93" t="s">
        <v>65</v>
      </c>
      <c r="B62" s="94">
        <v>775</v>
      </c>
      <c r="C62" s="95" t="s">
        <v>73</v>
      </c>
      <c r="D62" s="96"/>
      <c r="E62" s="77"/>
      <c r="F62" s="97">
        <f>F67+F68+F70+F74</f>
        <v>1338.34</v>
      </c>
    </row>
    <row r="63" spans="1:6" ht="15">
      <c r="A63" s="79" t="s">
        <v>129</v>
      </c>
      <c r="B63" s="80">
        <v>775</v>
      </c>
      <c r="C63" s="81" t="s">
        <v>73</v>
      </c>
      <c r="D63" s="81" t="s">
        <v>32</v>
      </c>
      <c r="E63" s="92"/>
      <c r="F63" s="82">
        <f>F62</f>
        <v>1338.34</v>
      </c>
    </row>
    <row r="64" spans="1:6" ht="13.5">
      <c r="A64" s="79" t="s">
        <v>10</v>
      </c>
      <c r="B64" s="80">
        <v>775</v>
      </c>
      <c r="C64" s="81" t="s">
        <v>73</v>
      </c>
      <c r="D64" s="81" t="s">
        <v>32</v>
      </c>
      <c r="E64" s="80" t="s">
        <v>11</v>
      </c>
      <c r="F64" s="82">
        <f>F62</f>
        <v>1338.34</v>
      </c>
    </row>
    <row r="65" spans="1:6" ht="41.25">
      <c r="A65" s="79" t="s">
        <v>67</v>
      </c>
      <c r="B65" s="80">
        <v>775</v>
      </c>
      <c r="C65" s="81" t="s">
        <v>73</v>
      </c>
      <c r="D65" s="81" t="s">
        <v>32</v>
      </c>
      <c r="E65" s="80" t="s">
        <v>68</v>
      </c>
      <c r="F65" s="82">
        <f>F66</f>
        <v>1222.74</v>
      </c>
    </row>
    <row r="66" spans="1:6" ht="41.25">
      <c r="A66" s="79" t="s">
        <v>69</v>
      </c>
      <c r="B66" s="80">
        <v>775</v>
      </c>
      <c r="C66" s="81" t="s">
        <v>73</v>
      </c>
      <c r="D66" s="81" t="s">
        <v>32</v>
      </c>
      <c r="E66" s="80" t="s">
        <v>70</v>
      </c>
      <c r="F66" s="90">
        <v>1222.74</v>
      </c>
    </row>
    <row r="67" spans="1:6" ht="82.5">
      <c r="A67" s="60" t="s">
        <v>16</v>
      </c>
      <c r="B67" s="68">
        <v>775</v>
      </c>
      <c r="C67" s="69" t="s">
        <v>73</v>
      </c>
      <c r="D67" s="69" t="s">
        <v>32</v>
      </c>
      <c r="E67" s="68" t="s">
        <v>70</v>
      </c>
      <c r="F67" s="72">
        <v>1109.74</v>
      </c>
    </row>
    <row r="68" spans="1:6" ht="27">
      <c r="A68" s="60" t="s">
        <v>20</v>
      </c>
      <c r="B68" s="68">
        <v>775</v>
      </c>
      <c r="C68" s="69" t="s">
        <v>73</v>
      </c>
      <c r="D68" s="69" t="s">
        <v>32</v>
      </c>
      <c r="E68" s="68" t="s">
        <v>70</v>
      </c>
      <c r="F68" s="72">
        <v>170</v>
      </c>
    </row>
    <row r="69" spans="1:6" ht="27">
      <c r="A69" s="60" t="s">
        <v>22</v>
      </c>
      <c r="B69" s="68">
        <v>775</v>
      </c>
      <c r="C69" s="69" t="s">
        <v>73</v>
      </c>
      <c r="D69" s="69" t="s">
        <v>32</v>
      </c>
      <c r="E69" s="68" t="s">
        <v>71</v>
      </c>
      <c r="F69" s="70">
        <f>F70</f>
        <v>11.5</v>
      </c>
    </row>
    <row r="70" spans="1:6" ht="13.5">
      <c r="A70" s="60" t="s">
        <v>24</v>
      </c>
      <c r="B70" s="68">
        <v>775</v>
      </c>
      <c r="C70" s="69" t="s">
        <v>73</v>
      </c>
      <c r="D70" s="69" t="s">
        <v>32</v>
      </c>
      <c r="E70" s="68" t="s">
        <v>71</v>
      </c>
      <c r="F70" s="72">
        <v>11.5</v>
      </c>
    </row>
    <row r="71" spans="1:6" ht="13.5">
      <c r="A71" s="60" t="s">
        <v>129</v>
      </c>
      <c r="B71" s="68">
        <v>775</v>
      </c>
      <c r="C71" s="69" t="s">
        <v>73</v>
      </c>
      <c r="D71" s="69" t="s">
        <v>32</v>
      </c>
      <c r="E71" s="68"/>
      <c r="F71" s="70">
        <f>F74</f>
        <v>47.1</v>
      </c>
    </row>
    <row r="72" spans="1:6" ht="41.25">
      <c r="A72" s="60" t="s">
        <v>96</v>
      </c>
      <c r="B72" s="68">
        <v>775</v>
      </c>
      <c r="C72" s="69" t="s">
        <v>73</v>
      </c>
      <c r="D72" s="69" t="s">
        <v>32</v>
      </c>
      <c r="E72" s="68" t="s">
        <v>89</v>
      </c>
      <c r="F72" s="70">
        <f>F74</f>
        <v>47.1</v>
      </c>
    </row>
    <row r="73" spans="1:6" ht="41.25">
      <c r="A73" s="60" t="s">
        <v>97</v>
      </c>
      <c r="B73" s="68">
        <v>775</v>
      </c>
      <c r="C73" s="69" t="s">
        <v>73</v>
      </c>
      <c r="D73" s="69" t="s">
        <v>32</v>
      </c>
      <c r="E73" s="68" t="s">
        <v>91</v>
      </c>
      <c r="F73" s="70">
        <f>F74</f>
        <v>47.1</v>
      </c>
    </row>
    <row r="74" spans="1:6" ht="27">
      <c r="A74" s="60" t="s">
        <v>99</v>
      </c>
      <c r="B74" s="68">
        <v>775</v>
      </c>
      <c r="C74" s="69" t="s">
        <v>73</v>
      </c>
      <c r="D74" s="69" t="s">
        <v>32</v>
      </c>
      <c r="E74" s="68" t="s">
        <v>91</v>
      </c>
      <c r="F74" s="98">
        <v>47.1</v>
      </c>
    </row>
  </sheetData>
  <sheetProtection/>
  <mergeCells count="12">
    <mergeCell ref="A45:A46"/>
    <mergeCell ref="B45:B46"/>
    <mergeCell ref="C45:C46"/>
    <mergeCell ref="D45:D46"/>
    <mergeCell ref="E45:E46"/>
    <mergeCell ref="F45:F46"/>
    <mergeCell ref="D1:F1"/>
    <mergeCell ref="B2:F2"/>
    <mergeCell ref="B3:F3"/>
    <mergeCell ref="E4:F4"/>
    <mergeCell ref="A5:F5"/>
    <mergeCell ref="A6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3"/>
  <sheetViews>
    <sheetView tabSelected="1" zoomScalePageLayoutView="0" workbookViewId="0" topLeftCell="A1">
      <selection activeCell="G94" sqref="G94"/>
    </sheetView>
  </sheetViews>
  <sheetFormatPr defaultColWidth="9.140625" defaultRowHeight="12.75"/>
  <cols>
    <col min="1" max="1" width="2.57421875" style="0" customWidth="1"/>
    <col min="2" max="2" width="43.57421875" style="0" customWidth="1"/>
    <col min="3" max="3" width="7.7109375" style="0" customWidth="1"/>
    <col min="4" max="4" width="7.00390625" style="0" customWidth="1"/>
    <col min="5" max="5" width="10.00390625" style="0" customWidth="1"/>
    <col min="7" max="7" width="13.7109375" style="0" customWidth="1"/>
  </cols>
  <sheetData>
    <row r="1" spans="2:7" ht="12.75">
      <c r="B1" s="110" t="s">
        <v>77</v>
      </c>
      <c r="C1" s="111"/>
      <c r="D1" s="111"/>
      <c r="E1" s="111"/>
      <c r="F1" s="111"/>
      <c r="G1" s="111"/>
    </row>
    <row r="2" spans="2:7" ht="13.5">
      <c r="B2" s="112" t="s">
        <v>78</v>
      </c>
      <c r="C2" s="111"/>
      <c r="D2" s="111"/>
      <c r="E2" s="111"/>
      <c r="F2" s="111"/>
      <c r="G2" s="111"/>
    </row>
    <row r="3" spans="2:7" ht="12.75">
      <c r="B3" s="113" t="s">
        <v>79</v>
      </c>
      <c r="C3" s="114"/>
      <c r="D3" s="114"/>
      <c r="E3" s="114"/>
      <c r="F3" s="114"/>
      <c r="G3" s="114"/>
    </row>
    <row r="4" spans="2:7" ht="12.75">
      <c r="B4" s="113" t="s">
        <v>80</v>
      </c>
      <c r="C4" s="113"/>
      <c r="D4" s="113"/>
      <c r="E4" s="113"/>
      <c r="F4" s="113"/>
      <c r="G4" s="113"/>
    </row>
    <row r="5" spans="2:7" ht="12.75">
      <c r="B5" s="113" t="s">
        <v>81</v>
      </c>
      <c r="C5" s="113"/>
      <c r="D5" s="113"/>
      <c r="E5" s="113"/>
      <c r="F5" s="113"/>
      <c r="G5" s="113"/>
    </row>
    <row r="6" spans="2:7" ht="12.75">
      <c r="B6" s="113" t="s">
        <v>82</v>
      </c>
      <c r="C6" s="113"/>
      <c r="D6" s="113"/>
      <c r="E6" s="113"/>
      <c r="F6" s="113"/>
      <c r="G6" s="113"/>
    </row>
    <row r="7" spans="2:7" ht="12.75">
      <c r="B7" s="115" t="s">
        <v>83</v>
      </c>
      <c r="C7" s="115"/>
      <c r="D7" s="115"/>
      <c r="E7" s="115"/>
      <c r="F7" s="115"/>
      <c r="G7" s="115"/>
    </row>
    <row r="8" spans="2:7" ht="12.75">
      <c r="B8" s="115" t="s">
        <v>84</v>
      </c>
      <c r="C8" s="115"/>
      <c r="D8" s="115"/>
      <c r="E8" s="115"/>
      <c r="F8" s="115"/>
      <c r="G8" s="115"/>
    </row>
    <row r="9" spans="2:7" ht="12.75">
      <c r="B9" s="115" t="s">
        <v>85</v>
      </c>
      <c r="C9" s="115"/>
      <c r="D9" s="115"/>
      <c r="E9" s="115"/>
      <c r="F9" s="115"/>
      <c r="G9" s="115"/>
    </row>
    <row r="10" spans="2:7" ht="12.75">
      <c r="B10" s="116" t="s">
        <v>0</v>
      </c>
      <c r="C10" s="118" t="s">
        <v>1</v>
      </c>
      <c r="D10" s="118"/>
      <c r="E10" s="118"/>
      <c r="F10" s="118"/>
      <c r="G10" s="117" t="s">
        <v>2</v>
      </c>
    </row>
    <row r="11" spans="2:7" ht="18.75">
      <c r="B11" s="116"/>
      <c r="C11" s="2" t="s">
        <v>3</v>
      </c>
      <c r="D11" s="2" t="s">
        <v>4</v>
      </c>
      <c r="E11" s="2" t="s">
        <v>5</v>
      </c>
      <c r="F11" s="2" t="s">
        <v>6</v>
      </c>
      <c r="G11" s="117"/>
    </row>
    <row r="12" spans="2:7" ht="15">
      <c r="B12" s="42" t="s">
        <v>7</v>
      </c>
      <c r="C12" s="43"/>
      <c r="D12" s="43"/>
      <c r="E12" s="43"/>
      <c r="F12" s="43"/>
      <c r="G12" s="44">
        <f>G13+G51+G59+G75+G82</f>
        <v>14327.800000000001</v>
      </c>
    </row>
    <row r="13" spans="2:7" ht="15.75" customHeight="1">
      <c r="B13" s="45" t="s">
        <v>8</v>
      </c>
      <c r="C13" s="46" t="s">
        <v>32</v>
      </c>
      <c r="D13" s="46" t="s">
        <v>33</v>
      </c>
      <c r="E13" s="43"/>
      <c r="F13" s="43"/>
      <c r="G13" s="44">
        <f>G14+G19+G24+G31+G39+G45</f>
        <v>4277.16</v>
      </c>
    </row>
    <row r="14" spans="2:7" ht="38.25" customHeight="1">
      <c r="B14" s="49" t="s">
        <v>9</v>
      </c>
      <c r="C14" s="56" t="s">
        <v>32</v>
      </c>
      <c r="D14" s="54" t="s">
        <v>34</v>
      </c>
      <c r="E14" s="48"/>
      <c r="F14" s="48"/>
      <c r="G14" s="55">
        <f>G18</f>
        <v>629.5</v>
      </c>
    </row>
    <row r="15" spans="2:7" ht="15.75" customHeight="1">
      <c r="B15" s="8" t="s">
        <v>10</v>
      </c>
      <c r="C15" s="6" t="s">
        <v>32</v>
      </c>
      <c r="D15" s="6" t="s">
        <v>34</v>
      </c>
      <c r="E15" s="9" t="s">
        <v>11</v>
      </c>
      <c r="F15" s="3"/>
      <c r="G15" s="7">
        <f>G18</f>
        <v>629.5</v>
      </c>
    </row>
    <row r="16" spans="2:7" ht="16.5" customHeight="1">
      <c r="B16" s="8" t="s">
        <v>12</v>
      </c>
      <c r="C16" s="6" t="s">
        <v>32</v>
      </c>
      <c r="D16" s="6" t="s">
        <v>34</v>
      </c>
      <c r="E16" s="9" t="s">
        <v>13</v>
      </c>
      <c r="F16" s="3"/>
      <c r="G16" s="7">
        <f>G18</f>
        <v>629.5</v>
      </c>
    </row>
    <row r="17" spans="2:7" ht="9.75" customHeight="1">
      <c r="B17" s="10" t="s">
        <v>14</v>
      </c>
      <c r="C17" s="5" t="s">
        <v>32</v>
      </c>
      <c r="D17" s="5" t="s">
        <v>34</v>
      </c>
      <c r="E17" s="11" t="s">
        <v>15</v>
      </c>
      <c r="F17" s="3"/>
      <c r="G17" s="7">
        <f>G18</f>
        <v>629.5</v>
      </c>
    </row>
    <row r="18" spans="2:7" ht="43.5" customHeight="1">
      <c r="B18" s="8" t="s">
        <v>16</v>
      </c>
      <c r="C18" s="6" t="s">
        <v>32</v>
      </c>
      <c r="D18" s="6" t="s">
        <v>34</v>
      </c>
      <c r="E18" s="9" t="s">
        <v>15</v>
      </c>
      <c r="F18" s="9">
        <v>100</v>
      </c>
      <c r="G18" s="25">
        <v>629.5</v>
      </c>
    </row>
    <row r="19" spans="2:7" ht="51" customHeight="1">
      <c r="B19" s="49" t="s">
        <v>17</v>
      </c>
      <c r="C19" s="56" t="s">
        <v>32</v>
      </c>
      <c r="D19" s="54" t="s">
        <v>35</v>
      </c>
      <c r="E19" s="48"/>
      <c r="F19" s="48"/>
      <c r="G19" s="55">
        <f>G22+G23</f>
        <v>247</v>
      </c>
    </row>
    <row r="20" spans="2:7" ht="16.5" customHeight="1">
      <c r="B20" s="8" t="s">
        <v>12</v>
      </c>
      <c r="C20" s="6" t="s">
        <v>32</v>
      </c>
      <c r="D20" s="6" t="s">
        <v>35</v>
      </c>
      <c r="E20" s="9" t="s">
        <v>13</v>
      </c>
      <c r="F20" s="3"/>
      <c r="G20" s="13">
        <f>G19</f>
        <v>247</v>
      </c>
    </row>
    <row r="21" spans="2:7" ht="19.5" customHeight="1">
      <c r="B21" s="8" t="s">
        <v>18</v>
      </c>
      <c r="C21" s="5" t="s">
        <v>32</v>
      </c>
      <c r="D21" s="6" t="s">
        <v>35</v>
      </c>
      <c r="E21" s="9" t="s">
        <v>19</v>
      </c>
      <c r="F21" s="3"/>
      <c r="G21" s="13">
        <f>G19</f>
        <v>247</v>
      </c>
    </row>
    <row r="22" spans="2:7" ht="44.25" customHeight="1">
      <c r="B22" s="8" t="s">
        <v>16</v>
      </c>
      <c r="C22" s="6" t="s">
        <v>32</v>
      </c>
      <c r="D22" s="6" t="s">
        <v>35</v>
      </c>
      <c r="E22" s="9" t="s">
        <v>19</v>
      </c>
      <c r="F22" s="9">
        <v>100</v>
      </c>
      <c r="G22" s="26">
        <v>238.8</v>
      </c>
    </row>
    <row r="23" spans="2:7" ht="23.25" customHeight="1">
      <c r="B23" s="8" t="s">
        <v>20</v>
      </c>
      <c r="C23" s="5" t="s">
        <v>32</v>
      </c>
      <c r="D23" s="6" t="s">
        <v>35</v>
      </c>
      <c r="E23" s="9" t="s">
        <v>19</v>
      </c>
      <c r="F23" s="9">
        <v>200</v>
      </c>
      <c r="G23" s="26">
        <v>8.2</v>
      </c>
    </row>
    <row r="24" spans="2:7" ht="54" customHeight="1">
      <c r="B24" s="49" t="s">
        <v>21</v>
      </c>
      <c r="C24" s="54" t="s">
        <v>32</v>
      </c>
      <c r="D24" s="54" t="s">
        <v>36</v>
      </c>
      <c r="E24" s="48"/>
      <c r="F24" s="48"/>
      <c r="G24" s="55">
        <f>G25+G29</f>
        <v>2855.26</v>
      </c>
    </row>
    <row r="25" spans="2:7" ht="18.75" customHeight="1">
      <c r="B25" s="8" t="s">
        <v>12</v>
      </c>
      <c r="C25" s="5" t="s">
        <v>32</v>
      </c>
      <c r="D25" s="6" t="s">
        <v>36</v>
      </c>
      <c r="E25" s="9" t="s">
        <v>13</v>
      </c>
      <c r="F25" s="3"/>
      <c r="G25" s="19">
        <f>G27+G28</f>
        <v>2613.26</v>
      </c>
    </row>
    <row r="26" spans="2:7" ht="24" customHeight="1">
      <c r="B26" s="8" t="s">
        <v>18</v>
      </c>
      <c r="C26" s="6" t="s">
        <v>32</v>
      </c>
      <c r="D26" s="5" t="s">
        <v>36</v>
      </c>
      <c r="E26" s="11" t="s">
        <v>19</v>
      </c>
      <c r="F26" s="3"/>
      <c r="G26" s="13">
        <f>G25</f>
        <v>2613.26</v>
      </c>
    </row>
    <row r="27" spans="2:12" ht="41.25" customHeight="1">
      <c r="B27" s="8" t="s">
        <v>16</v>
      </c>
      <c r="C27" s="5" t="s">
        <v>32</v>
      </c>
      <c r="D27" s="6" t="s">
        <v>36</v>
      </c>
      <c r="E27" s="9" t="s">
        <v>19</v>
      </c>
      <c r="F27" s="9">
        <v>100</v>
      </c>
      <c r="G27" s="26">
        <v>1794.26</v>
      </c>
      <c r="L27" t="s">
        <v>95</v>
      </c>
    </row>
    <row r="28" spans="2:12" ht="21" customHeight="1">
      <c r="B28" s="8" t="s">
        <v>20</v>
      </c>
      <c r="C28" s="6" t="s">
        <v>32</v>
      </c>
      <c r="D28" s="6" t="s">
        <v>36</v>
      </c>
      <c r="E28" s="9" t="s">
        <v>19</v>
      </c>
      <c r="F28" s="9">
        <v>200</v>
      </c>
      <c r="G28" s="26">
        <v>819</v>
      </c>
      <c r="L28" t="s">
        <v>94</v>
      </c>
    </row>
    <row r="29" spans="2:7" ht="17.25" customHeight="1">
      <c r="B29" s="10" t="s">
        <v>22</v>
      </c>
      <c r="C29" s="5" t="s">
        <v>32</v>
      </c>
      <c r="D29" s="6" t="s">
        <v>36</v>
      </c>
      <c r="E29" s="9" t="s">
        <v>23</v>
      </c>
      <c r="F29" s="3"/>
      <c r="G29" s="15">
        <f>G30</f>
        <v>242</v>
      </c>
    </row>
    <row r="30" spans="2:7" ht="15.75" customHeight="1">
      <c r="B30" s="8" t="s">
        <v>24</v>
      </c>
      <c r="C30" s="6" t="s">
        <v>32</v>
      </c>
      <c r="D30" s="6" t="s">
        <v>36</v>
      </c>
      <c r="E30" s="9" t="s">
        <v>25</v>
      </c>
      <c r="F30" s="9">
        <v>800</v>
      </c>
      <c r="G30" s="27">
        <v>242</v>
      </c>
    </row>
    <row r="31" spans="2:7" ht="41.25" customHeight="1">
      <c r="B31" s="49" t="s">
        <v>26</v>
      </c>
      <c r="C31" s="56" t="s">
        <v>32</v>
      </c>
      <c r="D31" s="54" t="s">
        <v>37</v>
      </c>
      <c r="E31" s="48"/>
      <c r="F31" s="48"/>
      <c r="G31" s="55">
        <f>G34</f>
        <v>324.2</v>
      </c>
    </row>
    <row r="32" spans="2:7" ht="15.75" customHeight="1">
      <c r="B32" s="8" t="s">
        <v>12</v>
      </c>
      <c r="C32" s="6" t="s">
        <v>32</v>
      </c>
      <c r="D32" s="6" t="s">
        <v>37</v>
      </c>
      <c r="E32" s="9" t="s">
        <v>13</v>
      </c>
      <c r="F32" s="3"/>
      <c r="G32" s="15">
        <f>G34</f>
        <v>324.2</v>
      </c>
    </row>
    <row r="33" spans="2:7" ht="21.75" customHeight="1">
      <c r="B33" s="8" t="s">
        <v>18</v>
      </c>
      <c r="C33" s="5" t="s">
        <v>32</v>
      </c>
      <c r="D33" s="6" t="s">
        <v>37</v>
      </c>
      <c r="E33" s="11" t="s">
        <v>19</v>
      </c>
      <c r="F33" s="3"/>
      <c r="G33" s="15">
        <f>G34</f>
        <v>324.2</v>
      </c>
    </row>
    <row r="34" spans="2:7" ht="45.75" customHeight="1">
      <c r="B34" s="8" t="s">
        <v>16</v>
      </c>
      <c r="C34" s="6" t="s">
        <v>32</v>
      </c>
      <c r="D34" s="6" t="s">
        <v>37</v>
      </c>
      <c r="E34" s="9" t="s">
        <v>19</v>
      </c>
      <c r="F34" s="9">
        <v>100</v>
      </c>
      <c r="G34" s="26">
        <v>324.2</v>
      </c>
    </row>
    <row r="35" spans="2:7" ht="15">
      <c r="B35" s="49" t="s">
        <v>27</v>
      </c>
      <c r="C35" s="56" t="s">
        <v>32</v>
      </c>
      <c r="D35" s="54" t="s">
        <v>75</v>
      </c>
      <c r="E35" s="48"/>
      <c r="F35" s="48"/>
      <c r="G35" s="55">
        <f>G38</f>
        <v>0</v>
      </c>
    </row>
    <row r="36" spans="2:7" ht="19.5" customHeight="1">
      <c r="B36" s="8" t="s">
        <v>12</v>
      </c>
      <c r="C36" s="6" t="s">
        <v>32</v>
      </c>
      <c r="D36" s="6" t="s">
        <v>75</v>
      </c>
      <c r="E36" s="9" t="s">
        <v>13</v>
      </c>
      <c r="F36" s="3"/>
      <c r="G36" s="13">
        <f>G38</f>
        <v>0</v>
      </c>
    </row>
    <row r="37" spans="2:7" ht="17.25" customHeight="1">
      <c r="B37" s="8" t="s">
        <v>28</v>
      </c>
      <c r="C37" s="5" t="s">
        <v>32</v>
      </c>
      <c r="D37" s="6" t="s">
        <v>75</v>
      </c>
      <c r="E37" s="9" t="s">
        <v>29</v>
      </c>
      <c r="F37" s="3"/>
      <c r="G37" s="13">
        <f>G38</f>
        <v>0</v>
      </c>
    </row>
    <row r="38" spans="2:7" ht="15.75" customHeight="1">
      <c r="B38" s="8" t="s">
        <v>24</v>
      </c>
      <c r="C38" s="6" t="s">
        <v>32</v>
      </c>
      <c r="D38" s="6" t="s">
        <v>75</v>
      </c>
      <c r="E38" s="9" t="s">
        <v>29</v>
      </c>
      <c r="F38" s="9">
        <v>800</v>
      </c>
      <c r="G38" s="14">
        <v>0</v>
      </c>
    </row>
    <row r="39" spans="2:7" ht="15.75" customHeight="1">
      <c r="B39" s="49" t="s">
        <v>30</v>
      </c>
      <c r="C39" s="56" t="s">
        <v>32</v>
      </c>
      <c r="D39" s="54" t="s">
        <v>74</v>
      </c>
      <c r="E39" s="48"/>
      <c r="F39" s="48"/>
      <c r="G39" s="55">
        <f>G43+G44</f>
        <v>0</v>
      </c>
    </row>
    <row r="40" spans="2:7" ht="18.75" customHeight="1">
      <c r="B40" s="8" t="s">
        <v>12</v>
      </c>
      <c r="C40" s="6" t="s">
        <v>32</v>
      </c>
      <c r="D40" s="6" t="s">
        <v>74</v>
      </c>
      <c r="E40" s="9" t="s">
        <v>13</v>
      </c>
      <c r="F40" s="3"/>
      <c r="G40" s="15">
        <f>G43</f>
        <v>0</v>
      </c>
    </row>
    <row r="41" spans="2:7" ht="18" customHeight="1">
      <c r="B41" s="8" t="s">
        <v>31</v>
      </c>
      <c r="C41" s="5" t="s">
        <v>32</v>
      </c>
      <c r="D41" s="6" t="s">
        <v>74</v>
      </c>
      <c r="E41" s="11" t="s">
        <v>19</v>
      </c>
      <c r="F41" s="3"/>
      <c r="G41" s="15">
        <f>G43</f>
        <v>0</v>
      </c>
    </row>
    <row r="42" spans="2:7" ht="18.75">
      <c r="B42" s="10" t="s">
        <v>38</v>
      </c>
      <c r="C42" s="6" t="s">
        <v>32</v>
      </c>
      <c r="D42" s="6">
        <v>13</v>
      </c>
      <c r="E42" s="10" t="s">
        <v>19</v>
      </c>
      <c r="F42" s="3"/>
      <c r="G42" s="7">
        <f>G43</f>
        <v>0</v>
      </c>
    </row>
    <row r="43" spans="2:7" ht="12.75">
      <c r="B43" s="8" t="s">
        <v>24</v>
      </c>
      <c r="C43" s="6" t="s">
        <v>32</v>
      </c>
      <c r="D43" s="6" t="s">
        <v>74</v>
      </c>
      <c r="E43" s="8" t="s">
        <v>19</v>
      </c>
      <c r="F43" s="9">
        <v>200</v>
      </c>
      <c r="G43" s="26">
        <v>0</v>
      </c>
    </row>
    <row r="44" spans="2:8" ht="12.75">
      <c r="B44" s="10" t="s">
        <v>101</v>
      </c>
      <c r="C44" s="41" t="s">
        <v>32</v>
      </c>
      <c r="D44" s="6" t="s">
        <v>74</v>
      </c>
      <c r="E44" s="8" t="s">
        <v>100</v>
      </c>
      <c r="F44" s="9">
        <v>200</v>
      </c>
      <c r="G44" s="39">
        <v>0</v>
      </c>
      <c r="H44" s="40"/>
    </row>
    <row r="45" spans="2:8" ht="26.25">
      <c r="B45" s="47" t="s">
        <v>108</v>
      </c>
      <c r="C45" s="56" t="s">
        <v>35</v>
      </c>
      <c r="D45" s="54" t="s">
        <v>76</v>
      </c>
      <c r="E45" s="48"/>
      <c r="F45" s="48"/>
      <c r="G45" s="55">
        <f>G48+G50</f>
        <v>221.2</v>
      </c>
      <c r="H45" s="50"/>
    </row>
    <row r="46" spans="2:8" ht="18.75">
      <c r="B46" s="8" t="s">
        <v>103</v>
      </c>
      <c r="C46" s="6" t="s">
        <v>35</v>
      </c>
      <c r="D46" s="6" t="s">
        <v>76</v>
      </c>
      <c r="E46" s="33" t="s">
        <v>109</v>
      </c>
      <c r="F46" s="9"/>
      <c r="G46" s="37">
        <f>G48</f>
        <v>221.2</v>
      </c>
      <c r="H46" s="50"/>
    </row>
    <row r="47" spans="2:8" ht="18.75">
      <c r="B47" s="8" t="s">
        <v>104</v>
      </c>
      <c r="C47" s="6" t="s">
        <v>35</v>
      </c>
      <c r="D47" s="6" t="s">
        <v>76</v>
      </c>
      <c r="E47" s="11" t="s">
        <v>109</v>
      </c>
      <c r="F47" s="9"/>
      <c r="G47" s="34">
        <f>G48</f>
        <v>221.2</v>
      </c>
      <c r="H47" s="50"/>
    </row>
    <row r="48" spans="2:8" ht="19.5">
      <c r="B48" s="18" t="s">
        <v>20</v>
      </c>
      <c r="C48" s="6" t="s">
        <v>35</v>
      </c>
      <c r="D48" s="6" t="s">
        <v>76</v>
      </c>
      <c r="E48" s="8" t="s">
        <v>102</v>
      </c>
      <c r="F48" s="9">
        <v>200</v>
      </c>
      <c r="G48" s="36">
        <v>221.2</v>
      </c>
      <c r="H48" s="50"/>
    </row>
    <row r="49" spans="2:8" ht="19.5">
      <c r="B49" s="18" t="s">
        <v>105</v>
      </c>
      <c r="C49" s="6" t="s">
        <v>35</v>
      </c>
      <c r="D49" s="6" t="s">
        <v>76</v>
      </c>
      <c r="E49" s="10" t="s">
        <v>107</v>
      </c>
      <c r="F49" s="9"/>
      <c r="G49" s="34">
        <f>G50</f>
        <v>0</v>
      </c>
      <c r="H49" s="50"/>
    </row>
    <row r="50" spans="2:8" ht="19.5">
      <c r="B50" s="18" t="s">
        <v>20</v>
      </c>
      <c r="C50" s="6" t="s">
        <v>35</v>
      </c>
      <c r="D50" s="6" t="s">
        <v>76</v>
      </c>
      <c r="E50" s="8" t="s">
        <v>106</v>
      </c>
      <c r="F50" s="9">
        <v>200</v>
      </c>
      <c r="G50" s="12">
        <v>0</v>
      </c>
      <c r="H50" s="50"/>
    </row>
    <row r="51" spans="2:7" ht="15">
      <c r="B51" s="49" t="s">
        <v>39</v>
      </c>
      <c r="C51" s="54" t="s">
        <v>36</v>
      </c>
      <c r="D51" s="54" t="s">
        <v>76</v>
      </c>
      <c r="E51" s="48"/>
      <c r="F51" s="53"/>
      <c r="G51" s="55">
        <f>G55+G58</f>
        <v>4206.1</v>
      </c>
    </row>
    <row r="52" spans="2:7" ht="15">
      <c r="B52" s="8" t="s">
        <v>10</v>
      </c>
      <c r="C52" s="5" t="s">
        <v>36</v>
      </c>
      <c r="D52" s="5" t="s">
        <v>76</v>
      </c>
      <c r="E52" s="8" t="s">
        <v>40</v>
      </c>
      <c r="F52" s="22"/>
      <c r="G52" s="15">
        <f>G55</f>
        <v>4206.1</v>
      </c>
    </row>
    <row r="53" spans="2:14" ht="15">
      <c r="B53" s="8" t="s">
        <v>41</v>
      </c>
      <c r="C53" s="5" t="s">
        <v>36</v>
      </c>
      <c r="D53" s="5" t="s">
        <v>76</v>
      </c>
      <c r="E53" s="8" t="s">
        <v>42</v>
      </c>
      <c r="F53" s="22"/>
      <c r="G53" s="15">
        <f>G55</f>
        <v>4206.1</v>
      </c>
      <c r="N53" t="s">
        <v>88</v>
      </c>
    </row>
    <row r="54" spans="2:7" ht="15">
      <c r="B54" s="8" t="s">
        <v>43</v>
      </c>
      <c r="C54" s="5" t="s">
        <v>36</v>
      </c>
      <c r="D54" s="5" t="s">
        <v>76</v>
      </c>
      <c r="E54" s="8" t="s">
        <v>44</v>
      </c>
      <c r="F54" s="22"/>
      <c r="G54" s="15">
        <f>G55</f>
        <v>4206.1</v>
      </c>
    </row>
    <row r="55" spans="2:7" ht="18.75">
      <c r="B55" s="8" t="s">
        <v>20</v>
      </c>
      <c r="C55" s="5" t="s">
        <v>36</v>
      </c>
      <c r="D55" s="5" t="s">
        <v>76</v>
      </c>
      <c r="E55" s="8" t="s">
        <v>44</v>
      </c>
      <c r="F55" s="9">
        <v>200</v>
      </c>
      <c r="G55" s="27">
        <v>4206.1</v>
      </c>
    </row>
    <row r="56" spans="2:7" ht="12.75">
      <c r="B56" s="29" t="s">
        <v>41</v>
      </c>
      <c r="C56" s="5" t="s">
        <v>36</v>
      </c>
      <c r="D56" s="5" t="s">
        <v>76</v>
      </c>
      <c r="E56" s="8" t="s">
        <v>93</v>
      </c>
      <c r="F56" s="9"/>
      <c r="G56" s="24">
        <f>G58</f>
        <v>0</v>
      </c>
    </row>
    <row r="57" spans="2:7" ht="12.75">
      <c r="B57" s="29" t="s">
        <v>43</v>
      </c>
      <c r="C57" s="5" t="s">
        <v>36</v>
      </c>
      <c r="D57" s="5" t="s">
        <v>76</v>
      </c>
      <c r="E57" s="8" t="s">
        <v>93</v>
      </c>
      <c r="F57" s="9"/>
      <c r="G57" s="24">
        <f>G58</f>
        <v>0</v>
      </c>
    </row>
    <row r="58" spans="2:7" ht="18.75">
      <c r="B58" s="29" t="s">
        <v>20</v>
      </c>
      <c r="C58" s="5" t="s">
        <v>36</v>
      </c>
      <c r="D58" s="5" t="s">
        <v>76</v>
      </c>
      <c r="E58" s="8" t="s">
        <v>93</v>
      </c>
      <c r="F58" s="9">
        <v>200</v>
      </c>
      <c r="G58" s="27">
        <v>0</v>
      </c>
    </row>
    <row r="59" spans="2:7" ht="15">
      <c r="B59" s="49" t="s">
        <v>45</v>
      </c>
      <c r="C59" s="54" t="s">
        <v>72</v>
      </c>
      <c r="D59" s="54" t="s">
        <v>33</v>
      </c>
      <c r="E59" s="48"/>
      <c r="F59" s="53"/>
      <c r="G59" s="55">
        <f>G63+G67+G69+G71+G74</f>
        <v>4495.5</v>
      </c>
    </row>
    <row r="60" spans="2:7" ht="15">
      <c r="B60" s="8" t="s">
        <v>10</v>
      </c>
      <c r="C60" s="4" t="s">
        <v>72</v>
      </c>
      <c r="D60" s="4" t="s">
        <v>34</v>
      </c>
      <c r="E60" s="17" t="s">
        <v>11</v>
      </c>
      <c r="F60" s="22"/>
      <c r="G60" s="7">
        <f>G63</f>
        <v>127.1</v>
      </c>
    </row>
    <row r="61" spans="2:7" ht="15">
      <c r="B61" s="8" t="s">
        <v>46</v>
      </c>
      <c r="C61" s="4" t="s">
        <v>72</v>
      </c>
      <c r="D61" s="4" t="s">
        <v>34</v>
      </c>
      <c r="E61" s="17" t="s">
        <v>47</v>
      </c>
      <c r="F61" s="22"/>
      <c r="G61" s="7">
        <f>G63</f>
        <v>127.1</v>
      </c>
    </row>
    <row r="62" spans="2:7" ht="15">
      <c r="B62" s="8" t="s">
        <v>48</v>
      </c>
      <c r="C62" s="6" t="s">
        <v>72</v>
      </c>
      <c r="D62" s="6" t="s">
        <v>34</v>
      </c>
      <c r="E62" s="8" t="s">
        <v>49</v>
      </c>
      <c r="F62" s="22"/>
      <c r="G62" s="7">
        <f>G63</f>
        <v>127.1</v>
      </c>
    </row>
    <row r="63" spans="2:7" ht="19.5">
      <c r="B63" s="18" t="s">
        <v>20</v>
      </c>
      <c r="C63" s="6" t="s">
        <v>72</v>
      </c>
      <c r="D63" s="6" t="s">
        <v>34</v>
      </c>
      <c r="E63" s="8" t="s">
        <v>49</v>
      </c>
      <c r="F63" s="9">
        <v>200</v>
      </c>
      <c r="G63" s="27">
        <v>127.1</v>
      </c>
    </row>
    <row r="64" spans="2:7" ht="15">
      <c r="B64" s="8" t="s">
        <v>10</v>
      </c>
      <c r="C64" s="5" t="s">
        <v>72</v>
      </c>
      <c r="D64" s="6" t="s">
        <v>35</v>
      </c>
      <c r="E64" s="8" t="s">
        <v>11</v>
      </c>
      <c r="F64" s="22"/>
      <c r="G64" s="7">
        <f>G67+G71+G69</f>
        <v>3795.3999999999996</v>
      </c>
    </row>
    <row r="65" spans="2:7" ht="15">
      <c r="B65" s="8" t="s">
        <v>50</v>
      </c>
      <c r="C65" s="5" t="s">
        <v>72</v>
      </c>
      <c r="D65" s="6" t="s">
        <v>35</v>
      </c>
      <c r="E65" s="8" t="s">
        <v>51</v>
      </c>
      <c r="F65" s="22"/>
      <c r="G65" s="7">
        <f>G64</f>
        <v>3795.3999999999996</v>
      </c>
    </row>
    <row r="66" spans="2:7" ht="15">
      <c r="B66" s="10" t="s">
        <v>52</v>
      </c>
      <c r="C66" s="5" t="s">
        <v>72</v>
      </c>
      <c r="D66" s="6" t="s">
        <v>35</v>
      </c>
      <c r="E66" s="8" t="s">
        <v>53</v>
      </c>
      <c r="F66" s="22"/>
      <c r="G66" s="13">
        <f>G67</f>
        <v>2753.1</v>
      </c>
    </row>
    <row r="67" spans="2:7" ht="18.75">
      <c r="B67" s="8" t="s">
        <v>20</v>
      </c>
      <c r="C67" s="5" t="s">
        <v>72</v>
      </c>
      <c r="D67" s="6" t="s">
        <v>35</v>
      </c>
      <c r="E67" s="8" t="s">
        <v>53</v>
      </c>
      <c r="F67" s="9">
        <v>200</v>
      </c>
      <c r="G67" s="25">
        <v>2753.1</v>
      </c>
    </row>
    <row r="68" spans="2:7" ht="15">
      <c r="B68" s="10" t="s">
        <v>54</v>
      </c>
      <c r="C68" s="5" t="s">
        <v>72</v>
      </c>
      <c r="D68" s="6" t="s">
        <v>35</v>
      </c>
      <c r="E68" s="10" t="s">
        <v>55</v>
      </c>
      <c r="F68" s="22"/>
      <c r="G68" s="7">
        <f>G69</f>
        <v>657.1</v>
      </c>
    </row>
    <row r="69" spans="2:7" ht="18.75">
      <c r="B69" s="8" t="s">
        <v>20</v>
      </c>
      <c r="C69" s="5" t="s">
        <v>72</v>
      </c>
      <c r="D69" s="6" t="s">
        <v>35</v>
      </c>
      <c r="E69" s="8" t="s">
        <v>55</v>
      </c>
      <c r="F69" s="9">
        <v>200</v>
      </c>
      <c r="G69" s="25">
        <v>657.1</v>
      </c>
    </row>
    <row r="70" spans="2:7" ht="15">
      <c r="B70" s="10" t="s">
        <v>56</v>
      </c>
      <c r="C70" s="5" t="s">
        <v>72</v>
      </c>
      <c r="D70" s="6" t="s">
        <v>35</v>
      </c>
      <c r="E70" s="10" t="s">
        <v>57</v>
      </c>
      <c r="F70" s="22"/>
      <c r="G70" s="7">
        <f>G71</f>
        <v>385.2</v>
      </c>
    </row>
    <row r="71" spans="2:7" ht="18.75">
      <c r="B71" s="8" t="s">
        <v>20</v>
      </c>
      <c r="C71" s="5" t="s">
        <v>72</v>
      </c>
      <c r="D71" s="6" t="s">
        <v>35</v>
      </c>
      <c r="E71" s="8" t="s">
        <v>57</v>
      </c>
      <c r="F71" s="9">
        <v>200</v>
      </c>
      <c r="G71" s="28">
        <v>385.2</v>
      </c>
    </row>
    <row r="72" spans="2:7" ht="12.75">
      <c r="B72" s="8" t="s">
        <v>111</v>
      </c>
      <c r="C72" s="5" t="s">
        <v>72</v>
      </c>
      <c r="D72" s="5" t="s">
        <v>72</v>
      </c>
      <c r="E72" s="8"/>
      <c r="F72" s="9"/>
      <c r="G72" s="35">
        <f>G74</f>
        <v>573</v>
      </c>
    </row>
    <row r="73" spans="2:7" ht="12.75">
      <c r="B73" s="8" t="s">
        <v>112</v>
      </c>
      <c r="C73" s="5" t="s">
        <v>72</v>
      </c>
      <c r="D73" s="5" t="s">
        <v>72</v>
      </c>
      <c r="E73" s="10" t="s">
        <v>110</v>
      </c>
      <c r="F73" s="11"/>
      <c r="G73" s="38">
        <f>G74</f>
        <v>573</v>
      </c>
    </row>
    <row r="74" spans="2:7" ht="18.75">
      <c r="B74" s="8" t="s">
        <v>113</v>
      </c>
      <c r="C74" s="6" t="s">
        <v>72</v>
      </c>
      <c r="D74" s="6" t="s">
        <v>72</v>
      </c>
      <c r="E74" s="8" t="s">
        <v>110</v>
      </c>
      <c r="F74" s="9"/>
      <c r="G74" s="57">
        <f>90+105+378</f>
        <v>573</v>
      </c>
    </row>
    <row r="75" spans="2:7" ht="15">
      <c r="B75" s="47" t="s">
        <v>87</v>
      </c>
      <c r="C75" s="54">
        <v>10</v>
      </c>
      <c r="D75" s="54" t="s">
        <v>33</v>
      </c>
      <c r="E75" s="48"/>
      <c r="F75" s="53"/>
      <c r="G75" s="55">
        <f>G80</f>
        <v>10.7</v>
      </c>
    </row>
    <row r="76" spans="2:7" ht="15">
      <c r="B76" s="8" t="s">
        <v>10</v>
      </c>
      <c r="C76" s="6">
        <v>10</v>
      </c>
      <c r="D76" s="6" t="s">
        <v>35</v>
      </c>
      <c r="E76" s="8" t="s">
        <v>11</v>
      </c>
      <c r="F76" s="22"/>
      <c r="G76" s="15">
        <f>G80</f>
        <v>10.7</v>
      </c>
    </row>
    <row r="77" spans="2:7" ht="19.5">
      <c r="B77" s="18" t="s">
        <v>59</v>
      </c>
      <c r="C77" s="6">
        <v>10</v>
      </c>
      <c r="D77" s="6" t="s">
        <v>35</v>
      </c>
      <c r="E77" s="8" t="s">
        <v>60</v>
      </c>
      <c r="F77" s="22"/>
      <c r="G77" s="15">
        <f>G80</f>
        <v>10.7</v>
      </c>
    </row>
    <row r="78" spans="2:7" ht="15">
      <c r="B78" s="8" t="s">
        <v>61</v>
      </c>
      <c r="C78" s="6">
        <v>10</v>
      </c>
      <c r="D78" s="6" t="s">
        <v>35</v>
      </c>
      <c r="E78" s="8" t="s">
        <v>62</v>
      </c>
      <c r="F78" s="22"/>
      <c r="G78" s="15">
        <f>G80</f>
        <v>10.7</v>
      </c>
    </row>
    <row r="79" spans="2:7" ht="19.5">
      <c r="B79" s="18" t="s">
        <v>63</v>
      </c>
      <c r="C79" s="6">
        <v>10</v>
      </c>
      <c r="D79" s="6" t="s">
        <v>35</v>
      </c>
      <c r="E79" s="8" t="s">
        <v>62</v>
      </c>
      <c r="F79" s="22"/>
      <c r="G79" s="15">
        <f>G80</f>
        <v>10.7</v>
      </c>
    </row>
    <row r="80" spans="2:7" ht="12.75">
      <c r="B80" s="8" t="s">
        <v>64</v>
      </c>
      <c r="C80" s="6">
        <v>10</v>
      </c>
      <c r="D80" s="6" t="s">
        <v>35</v>
      </c>
      <c r="E80" s="8" t="s">
        <v>62</v>
      </c>
      <c r="F80" s="9">
        <v>300</v>
      </c>
      <c r="G80" s="28">
        <v>10.7</v>
      </c>
    </row>
    <row r="81" spans="2:8" ht="15" customHeight="1">
      <c r="B81" s="47" t="s">
        <v>65</v>
      </c>
      <c r="C81" s="52"/>
      <c r="D81" s="52"/>
      <c r="E81" s="48"/>
      <c r="F81" s="53"/>
      <c r="G81" s="51">
        <f>G83</f>
        <v>1338.34</v>
      </c>
      <c r="H81" s="1"/>
    </row>
    <row r="82" spans="2:7" ht="15">
      <c r="B82" s="10" t="s">
        <v>66</v>
      </c>
      <c r="C82" s="5" t="s">
        <v>73</v>
      </c>
      <c r="D82" s="5" t="s">
        <v>32</v>
      </c>
      <c r="E82" s="3"/>
      <c r="F82" s="22"/>
      <c r="G82" s="7">
        <f>G83</f>
        <v>1338.34</v>
      </c>
    </row>
    <row r="83" spans="2:7" ht="15">
      <c r="B83" s="8" t="s">
        <v>10</v>
      </c>
      <c r="C83" s="6" t="s">
        <v>73</v>
      </c>
      <c r="D83" s="6" t="s">
        <v>32</v>
      </c>
      <c r="E83" s="8" t="s">
        <v>11</v>
      </c>
      <c r="F83" s="22"/>
      <c r="G83" s="16">
        <f>G86+G87+G89+G93</f>
        <v>1338.34</v>
      </c>
    </row>
    <row r="84" spans="2:9" ht="18.75">
      <c r="B84" s="8" t="s">
        <v>67</v>
      </c>
      <c r="C84" s="6" t="s">
        <v>73</v>
      </c>
      <c r="D84" s="6" t="s">
        <v>32</v>
      </c>
      <c r="E84" s="8" t="s">
        <v>68</v>
      </c>
      <c r="F84" s="22"/>
      <c r="G84" s="20">
        <f>G85</f>
        <v>1279.74</v>
      </c>
      <c r="I84" s="1"/>
    </row>
    <row r="85" spans="2:7" ht="18.75">
      <c r="B85" s="8" t="s">
        <v>69</v>
      </c>
      <c r="C85" s="6" t="s">
        <v>73</v>
      </c>
      <c r="D85" s="6" t="s">
        <v>32</v>
      </c>
      <c r="E85" s="8" t="s">
        <v>70</v>
      </c>
      <c r="F85" s="22"/>
      <c r="G85" s="23">
        <f>G86+G87</f>
        <v>1279.74</v>
      </c>
    </row>
    <row r="86" spans="2:7" ht="38.25">
      <c r="B86" s="8" t="s">
        <v>16</v>
      </c>
      <c r="C86" s="6" t="s">
        <v>73</v>
      </c>
      <c r="D86" s="6" t="s">
        <v>32</v>
      </c>
      <c r="E86" s="8" t="s">
        <v>70</v>
      </c>
      <c r="F86" s="9">
        <v>100</v>
      </c>
      <c r="G86" s="32">
        <v>1109.74</v>
      </c>
    </row>
    <row r="87" spans="2:7" ht="18.75">
      <c r="B87" s="8" t="s">
        <v>20</v>
      </c>
      <c r="C87" s="6" t="s">
        <v>73</v>
      </c>
      <c r="D87" s="6" t="s">
        <v>32</v>
      </c>
      <c r="E87" s="8" t="s">
        <v>70</v>
      </c>
      <c r="F87" s="11">
        <v>200</v>
      </c>
      <c r="G87" s="32">
        <v>170</v>
      </c>
    </row>
    <row r="88" spans="2:7" ht="15">
      <c r="B88" s="10" t="s">
        <v>22</v>
      </c>
      <c r="C88" s="5" t="s">
        <v>73</v>
      </c>
      <c r="D88" s="6" t="s">
        <v>32</v>
      </c>
      <c r="E88" s="8" t="s">
        <v>71</v>
      </c>
      <c r="F88" s="22"/>
      <c r="G88" s="7">
        <f>G89</f>
        <v>11.5</v>
      </c>
    </row>
    <row r="89" spans="2:7" ht="12.75">
      <c r="B89" s="8" t="s">
        <v>24</v>
      </c>
      <c r="C89" s="6" t="s">
        <v>73</v>
      </c>
      <c r="D89" s="6" t="s">
        <v>32</v>
      </c>
      <c r="E89" s="8" t="s">
        <v>71</v>
      </c>
      <c r="F89" s="9">
        <v>800</v>
      </c>
      <c r="G89" s="30">
        <v>11.5</v>
      </c>
    </row>
    <row r="90" spans="2:7" ht="15">
      <c r="B90" s="10" t="s">
        <v>66</v>
      </c>
      <c r="C90" s="5" t="s">
        <v>73</v>
      </c>
      <c r="D90" s="5" t="s">
        <v>32</v>
      </c>
      <c r="E90" s="3"/>
      <c r="F90" s="22"/>
      <c r="G90" s="7">
        <f>G93</f>
        <v>47.1</v>
      </c>
    </row>
    <row r="91" spans="2:7" ht="18.75">
      <c r="B91" s="8" t="s">
        <v>90</v>
      </c>
      <c r="C91" s="6" t="s">
        <v>73</v>
      </c>
      <c r="D91" s="6" t="s">
        <v>32</v>
      </c>
      <c r="E91" s="21" t="s">
        <v>89</v>
      </c>
      <c r="F91" s="22"/>
      <c r="G91" s="15">
        <f>G93</f>
        <v>47.1</v>
      </c>
    </row>
    <row r="92" spans="2:7" ht="18.75">
      <c r="B92" s="8" t="s">
        <v>98</v>
      </c>
      <c r="C92" s="6" t="s">
        <v>73</v>
      </c>
      <c r="D92" s="6" t="s">
        <v>32</v>
      </c>
      <c r="E92" s="8" t="s">
        <v>91</v>
      </c>
      <c r="F92" s="22"/>
      <c r="G92" s="20">
        <f>G93</f>
        <v>47.1</v>
      </c>
    </row>
    <row r="93" spans="2:7" ht="18.75">
      <c r="B93" s="8" t="s">
        <v>92</v>
      </c>
      <c r="C93" s="6" t="s">
        <v>73</v>
      </c>
      <c r="D93" s="6" t="s">
        <v>32</v>
      </c>
      <c r="E93" s="8" t="s">
        <v>91</v>
      </c>
      <c r="F93" s="9">
        <v>800</v>
      </c>
      <c r="G93" s="31">
        <v>47.1</v>
      </c>
    </row>
  </sheetData>
  <sheetProtection/>
  <mergeCells count="12">
    <mergeCell ref="B7:G7"/>
    <mergeCell ref="B8:G8"/>
    <mergeCell ref="B9:G9"/>
    <mergeCell ref="B10:B11"/>
    <mergeCell ref="C10:F10"/>
    <mergeCell ref="G10:G11"/>
    <mergeCell ref="B1:G1"/>
    <mergeCell ref="B4:G4"/>
    <mergeCell ref="B5:G5"/>
    <mergeCell ref="B6:G6"/>
    <mergeCell ref="B2:G2"/>
    <mergeCell ref="B3:G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2016-08-11T09:41:17Z</cp:lastPrinted>
  <dcterms:created xsi:type="dcterms:W3CDTF">1996-10-08T23:32:33Z</dcterms:created>
  <dcterms:modified xsi:type="dcterms:W3CDTF">2016-09-12T08:26:16Z</dcterms:modified>
  <cp:category/>
  <cp:version/>
  <cp:contentType/>
  <cp:contentStatus/>
</cp:coreProperties>
</file>